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成绩汇总" sheetId="1" r:id="rId1"/>
  </sheets>
  <calcPr calcId="144525"/>
</workbook>
</file>

<file path=xl/sharedStrings.xml><?xml version="1.0" encoding="utf-8"?>
<sst xmlns="http://schemas.openxmlformats.org/spreadsheetml/2006/main" count="16" uniqueCount="7">
  <si>
    <t>第一组评分汇总表</t>
  </si>
  <si>
    <t>第二组评分汇总表</t>
  </si>
  <si>
    <t>第三组评分汇总表</t>
  </si>
  <si>
    <t>第四组评分汇总表</t>
  </si>
  <si>
    <t>抽签号</t>
  </si>
  <si>
    <t>平均分</t>
  </si>
  <si>
    <t>系数修正后得分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</si>
</sst>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6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15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14" borderId="18" applyNumberFormat="0" applyAlignment="0" applyProtection="0">
      <alignment vertical="center"/>
    </xf>
    <xf numFmtId="0" fontId="15" fillId="14" borderId="14" applyNumberFormat="0" applyAlignment="0" applyProtection="0">
      <alignment vertical="center"/>
    </xf>
    <xf numFmtId="0" fontId="16" fillId="15" borderId="19" applyNumberForma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176" fontId="0" fillId="3" borderId="7" xfId="0" applyNumberFormat="1" applyFill="1" applyBorder="1" applyAlignment="1">
      <alignment horizontal="center" vertical="center"/>
    </xf>
    <xf numFmtId="176" fontId="0" fillId="3" borderId="8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176" fontId="0" fillId="0" borderId="7" xfId="0" applyNumberFormat="1" applyFill="1" applyBorder="1" applyAlignment="1">
      <alignment horizontal="center" vertical="center"/>
    </xf>
    <xf numFmtId="176" fontId="0" fillId="0" borderId="8" xfId="0" applyNumberFormat="1" applyFill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176" fontId="0" fillId="0" borderId="10" xfId="0" applyNumberFormat="1" applyFill="1" applyBorder="1" applyAlignment="1">
      <alignment horizontal="center" vertical="center"/>
    </xf>
    <xf numFmtId="176" fontId="0" fillId="0" borderId="11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4" xfId="0" applyBorder="1">
      <alignment vertical="center"/>
    </xf>
    <xf numFmtId="0" fontId="0" fillId="0" borderId="12" xfId="0" applyBorder="1">
      <alignment vertical="center"/>
    </xf>
    <xf numFmtId="176" fontId="0" fillId="0" borderId="13" xfId="0" applyNumberFormat="1" applyBorder="1">
      <alignment vertical="center"/>
    </xf>
    <xf numFmtId="0" fontId="0" fillId="0" borderId="1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2"/>
  <sheetViews>
    <sheetView tabSelected="1" topLeftCell="A13" workbookViewId="0">
      <selection activeCell="F56" sqref="F56"/>
    </sheetView>
  </sheetViews>
  <sheetFormatPr defaultColWidth="9" defaultRowHeight="13.5"/>
  <cols>
    <col min="2" max="2" width="9" style="1"/>
    <col min="3" max="3" width="16.875" customWidth="1"/>
    <col min="6" max="6" width="15.625" customWidth="1"/>
    <col min="9" max="9" width="15.625" customWidth="1"/>
    <col min="12" max="12" width="16.375" customWidth="1"/>
  </cols>
  <sheetData>
    <row r="1" spans="1:12">
      <c r="A1" s="2" t="s">
        <v>0</v>
      </c>
      <c r="B1" s="3"/>
      <c r="C1" s="4"/>
      <c r="D1" s="2" t="s">
        <v>1</v>
      </c>
      <c r="E1" s="3"/>
      <c r="F1" s="4"/>
      <c r="G1" s="2" t="s">
        <v>2</v>
      </c>
      <c r="H1" s="3"/>
      <c r="I1" s="4"/>
      <c r="J1" s="2" t="s">
        <v>3</v>
      </c>
      <c r="K1" s="3"/>
      <c r="L1" s="4"/>
    </row>
    <row r="2" spans="1:12">
      <c r="A2" s="5"/>
      <c r="B2" s="6"/>
      <c r="C2" s="7"/>
      <c r="D2" s="5"/>
      <c r="E2" s="6"/>
      <c r="F2" s="7"/>
      <c r="G2" s="5"/>
      <c r="H2" s="6"/>
      <c r="I2" s="7"/>
      <c r="J2" s="5"/>
      <c r="K2" s="6"/>
      <c r="L2" s="7"/>
    </row>
    <row r="3" spans="1:12">
      <c r="A3" s="8" t="s">
        <v>4</v>
      </c>
      <c r="B3" s="9" t="s">
        <v>5</v>
      </c>
      <c r="C3" s="10" t="s">
        <v>6</v>
      </c>
      <c r="D3" s="8" t="s">
        <v>4</v>
      </c>
      <c r="E3" s="9" t="s">
        <v>5</v>
      </c>
      <c r="F3" s="10" t="s">
        <v>6</v>
      </c>
      <c r="G3" s="8" t="s">
        <v>4</v>
      </c>
      <c r="H3" s="9" t="s">
        <v>5</v>
      </c>
      <c r="I3" s="10" t="s">
        <v>6</v>
      </c>
      <c r="J3" s="8" t="s">
        <v>4</v>
      </c>
      <c r="K3" s="9" t="s">
        <v>5</v>
      </c>
      <c r="L3" s="10" t="s">
        <v>6</v>
      </c>
    </row>
    <row r="4" spans="1:12">
      <c r="A4" s="11">
        <v>1</v>
      </c>
      <c r="B4" s="12">
        <v>78.88</v>
      </c>
      <c r="C4" s="13">
        <f t="shared" ref="C4:C45" si="0">B4*0.9776071657</f>
        <v>77.113653230416</v>
      </c>
      <c r="D4" s="11">
        <v>2</v>
      </c>
      <c r="E4" s="12">
        <v>81.8</v>
      </c>
      <c r="F4" s="13">
        <f t="shared" ref="F4:F6" si="1">E4*1.0129939008</f>
        <v>82.86290108544</v>
      </c>
      <c r="G4" s="11">
        <v>1</v>
      </c>
      <c r="H4" s="12">
        <v>70.36</v>
      </c>
      <c r="I4" s="13">
        <f t="shared" ref="I4:I48" si="2">H4*1.0007859576</f>
        <v>70.415299976736</v>
      </c>
      <c r="J4" s="11">
        <v>1</v>
      </c>
      <c r="K4" s="12">
        <v>72.92</v>
      </c>
      <c r="L4" s="13">
        <f t="shared" ref="L4:L8" si="3">K4*1.0079155672</f>
        <v>73.497203160224</v>
      </c>
    </row>
    <row r="5" spans="1:12">
      <c r="A5" s="11">
        <v>2</v>
      </c>
      <c r="B5" s="12">
        <v>71.88</v>
      </c>
      <c r="C5" s="13">
        <f t="shared" si="0"/>
        <v>70.270403070516</v>
      </c>
      <c r="D5" s="11">
        <v>3</v>
      </c>
      <c r="E5" s="12">
        <v>80.2</v>
      </c>
      <c r="F5" s="13">
        <f t="shared" si="1"/>
        <v>81.24211084416</v>
      </c>
      <c r="G5" s="11">
        <v>2</v>
      </c>
      <c r="H5" s="12">
        <v>74.76</v>
      </c>
      <c r="I5" s="13">
        <f t="shared" si="2"/>
        <v>74.818758190176</v>
      </c>
      <c r="J5" s="11">
        <v>2</v>
      </c>
      <c r="K5" s="12">
        <v>77.4</v>
      </c>
      <c r="L5" s="13">
        <f t="shared" si="3"/>
        <v>78.01266490128</v>
      </c>
    </row>
    <row r="6" spans="1:12">
      <c r="A6" s="11">
        <v>3</v>
      </c>
      <c r="B6" s="12">
        <v>79.5</v>
      </c>
      <c r="C6" s="13">
        <f t="shared" si="0"/>
        <v>77.71976967315</v>
      </c>
      <c r="D6" s="11">
        <v>4</v>
      </c>
      <c r="E6" s="12">
        <v>71.8</v>
      </c>
      <c r="F6" s="13">
        <f t="shared" si="1"/>
        <v>72.73296207744</v>
      </c>
      <c r="G6" s="11">
        <v>4</v>
      </c>
      <c r="H6" s="12">
        <v>66.7</v>
      </c>
      <c r="I6" s="13">
        <f t="shared" si="2"/>
        <v>66.75242337192</v>
      </c>
      <c r="J6" s="11">
        <v>3</v>
      </c>
      <c r="K6" s="14">
        <v>0</v>
      </c>
      <c r="L6" s="15">
        <v>0</v>
      </c>
    </row>
    <row r="7" spans="1:12">
      <c r="A7" s="11">
        <v>6</v>
      </c>
      <c r="B7" s="12">
        <v>81.56</v>
      </c>
      <c r="C7" s="13">
        <f t="shared" si="0"/>
        <v>79.733640434492</v>
      </c>
      <c r="D7" s="11">
        <v>5</v>
      </c>
      <c r="E7" s="14">
        <v>0</v>
      </c>
      <c r="F7" s="15">
        <v>0</v>
      </c>
      <c r="G7" s="11">
        <v>6</v>
      </c>
      <c r="H7" s="12">
        <v>67.54</v>
      </c>
      <c r="I7" s="13">
        <f t="shared" si="2"/>
        <v>67.593083576304</v>
      </c>
      <c r="J7" s="11">
        <v>7</v>
      </c>
      <c r="K7" s="12">
        <v>78.7</v>
      </c>
      <c r="L7" s="13">
        <f t="shared" si="3"/>
        <v>79.32295513864</v>
      </c>
    </row>
    <row r="8" spans="1:12">
      <c r="A8" s="11">
        <v>7</v>
      </c>
      <c r="B8" s="12">
        <v>73.6</v>
      </c>
      <c r="C8" s="13">
        <f t="shared" si="0"/>
        <v>71.95188739552</v>
      </c>
      <c r="D8" s="11">
        <v>6</v>
      </c>
      <c r="E8" s="12">
        <v>63.8</v>
      </c>
      <c r="F8" s="13">
        <f t="shared" ref="F8:F48" si="4">E8*1.0129939008</f>
        <v>64.62901087104</v>
      </c>
      <c r="G8" s="11">
        <v>7</v>
      </c>
      <c r="H8" s="12">
        <v>81.2</v>
      </c>
      <c r="I8" s="13">
        <f t="shared" si="2"/>
        <v>81.26381975712</v>
      </c>
      <c r="J8" s="11">
        <v>8</v>
      </c>
      <c r="K8" s="12">
        <v>83.18</v>
      </c>
      <c r="L8" s="13">
        <f t="shared" si="3"/>
        <v>83.838416879696</v>
      </c>
    </row>
    <row r="9" spans="1:12">
      <c r="A9" s="11">
        <v>8</v>
      </c>
      <c r="B9" s="12">
        <v>82.34</v>
      </c>
      <c r="C9" s="13">
        <f t="shared" si="0"/>
        <v>80.496174023738</v>
      </c>
      <c r="D9" s="11">
        <v>9</v>
      </c>
      <c r="E9" s="12">
        <v>75.2</v>
      </c>
      <c r="F9" s="13">
        <f t="shared" si="4"/>
        <v>76.17714134016</v>
      </c>
      <c r="G9" s="11">
        <v>8</v>
      </c>
      <c r="H9" s="12">
        <v>73.22</v>
      </c>
      <c r="I9" s="13">
        <f t="shared" si="2"/>
        <v>73.277547815472</v>
      </c>
      <c r="J9" s="11">
        <v>10</v>
      </c>
      <c r="K9" s="14">
        <v>0</v>
      </c>
      <c r="L9" s="15">
        <v>0</v>
      </c>
    </row>
    <row r="10" spans="1:12">
      <c r="A10" s="11">
        <v>9</v>
      </c>
      <c r="B10" s="12">
        <v>82.04</v>
      </c>
      <c r="C10" s="13">
        <f t="shared" si="0"/>
        <v>80.202891874028</v>
      </c>
      <c r="D10" s="11">
        <v>11</v>
      </c>
      <c r="E10" s="12">
        <v>76.2</v>
      </c>
      <c r="F10" s="13">
        <f t="shared" si="4"/>
        <v>77.19013524096</v>
      </c>
      <c r="G10" s="11">
        <v>9</v>
      </c>
      <c r="H10" s="12">
        <v>80.7</v>
      </c>
      <c r="I10" s="13">
        <f t="shared" si="2"/>
        <v>80.76342677832</v>
      </c>
      <c r="J10" s="11">
        <v>11</v>
      </c>
      <c r="K10" s="12">
        <v>73.58</v>
      </c>
      <c r="L10" s="13">
        <f t="shared" ref="L10:L25" si="5">K10*1.0079155672</f>
        <v>74.162427434576</v>
      </c>
    </row>
    <row r="11" spans="1:12">
      <c r="A11" s="11">
        <v>10</v>
      </c>
      <c r="B11" s="12">
        <v>77.46</v>
      </c>
      <c r="C11" s="13">
        <f t="shared" si="0"/>
        <v>75.725451055122</v>
      </c>
      <c r="D11" s="11">
        <v>17</v>
      </c>
      <c r="E11" s="12">
        <v>73.8</v>
      </c>
      <c r="F11" s="13">
        <f t="shared" si="4"/>
        <v>74.75894987904</v>
      </c>
      <c r="G11" s="11">
        <v>10</v>
      </c>
      <c r="H11" s="12">
        <v>62.18</v>
      </c>
      <c r="I11" s="13">
        <f t="shared" si="2"/>
        <v>62.228870843568</v>
      </c>
      <c r="J11" s="11">
        <v>12</v>
      </c>
      <c r="K11" s="12">
        <v>74.6</v>
      </c>
      <c r="L11" s="13">
        <f t="shared" si="5"/>
        <v>75.19050131312</v>
      </c>
    </row>
    <row r="12" spans="1:12">
      <c r="A12" s="11">
        <v>13</v>
      </c>
      <c r="B12" s="12">
        <v>72.56</v>
      </c>
      <c r="C12" s="13">
        <f t="shared" si="0"/>
        <v>70.935175943192</v>
      </c>
      <c r="D12" s="11">
        <v>18</v>
      </c>
      <c r="E12" s="12">
        <v>74.2</v>
      </c>
      <c r="F12" s="13">
        <f t="shared" si="4"/>
        <v>75.16414743936</v>
      </c>
      <c r="G12" s="11">
        <v>12</v>
      </c>
      <c r="H12" s="12">
        <v>65.18</v>
      </c>
      <c r="I12" s="13">
        <f t="shared" si="2"/>
        <v>65.231228716368</v>
      </c>
      <c r="J12" s="11">
        <v>15</v>
      </c>
      <c r="K12" s="12">
        <v>67.18</v>
      </c>
      <c r="L12" s="13">
        <f t="shared" si="5"/>
        <v>67.711767804496</v>
      </c>
    </row>
    <row r="13" spans="1:12">
      <c r="A13" s="11">
        <v>17</v>
      </c>
      <c r="B13" s="12">
        <v>83.7</v>
      </c>
      <c r="C13" s="13">
        <f t="shared" si="0"/>
        <v>81.82571976909</v>
      </c>
      <c r="D13" s="11">
        <v>20</v>
      </c>
      <c r="E13" s="12">
        <v>79.8</v>
      </c>
      <c r="F13" s="13">
        <f t="shared" si="4"/>
        <v>80.83691328384</v>
      </c>
      <c r="G13" s="11">
        <v>13</v>
      </c>
      <c r="H13" s="12">
        <v>81.84</v>
      </c>
      <c r="I13" s="13">
        <f t="shared" si="2"/>
        <v>81.904322769984</v>
      </c>
      <c r="J13" s="11">
        <v>17</v>
      </c>
      <c r="K13" s="12">
        <v>71.96</v>
      </c>
      <c r="L13" s="13">
        <f t="shared" si="5"/>
        <v>72.529604215712</v>
      </c>
    </row>
    <row r="14" spans="1:12">
      <c r="A14" s="11">
        <v>19</v>
      </c>
      <c r="B14" s="12">
        <v>79.02</v>
      </c>
      <c r="C14" s="13">
        <f t="shared" si="0"/>
        <v>77.250518233614</v>
      </c>
      <c r="D14" s="11">
        <v>21</v>
      </c>
      <c r="E14" s="12">
        <v>77.6</v>
      </c>
      <c r="F14" s="13">
        <f t="shared" si="4"/>
        <v>78.60832670208</v>
      </c>
      <c r="G14" s="11">
        <v>15</v>
      </c>
      <c r="H14" s="12">
        <v>75.92</v>
      </c>
      <c r="I14" s="13">
        <f t="shared" si="2"/>
        <v>75.979669900992</v>
      </c>
      <c r="J14" s="11">
        <v>18</v>
      </c>
      <c r="K14" s="12">
        <v>72.18</v>
      </c>
      <c r="L14" s="13">
        <f t="shared" si="5"/>
        <v>72.751345640496</v>
      </c>
    </row>
    <row r="15" spans="1:12">
      <c r="A15" s="11">
        <v>22</v>
      </c>
      <c r="B15" s="12">
        <v>68.02</v>
      </c>
      <c r="C15" s="13">
        <f t="shared" si="0"/>
        <v>66.496839410914</v>
      </c>
      <c r="D15" s="11">
        <v>22</v>
      </c>
      <c r="E15" s="12">
        <v>76.2</v>
      </c>
      <c r="F15" s="13">
        <f t="shared" si="4"/>
        <v>77.19013524096</v>
      </c>
      <c r="G15" s="11">
        <v>16</v>
      </c>
      <c r="H15" s="12">
        <v>68.72</v>
      </c>
      <c r="I15" s="13">
        <f t="shared" si="2"/>
        <v>68.774011006272</v>
      </c>
      <c r="J15" s="11">
        <v>20</v>
      </c>
      <c r="K15" s="12">
        <v>76.22</v>
      </c>
      <c r="L15" s="13">
        <f t="shared" si="5"/>
        <v>76.823324531984</v>
      </c>
    </row>
    <row r="16" spans="1:12">
      <c r="A16" s="11">
        <v>24</v>
      </c>
      <c r="B16" s="12">
        <v>67.64</v>
      </c>
      <c r="C16" s="13">
        <f t="shared" si="0"/>
        <v>66.125348687948</v>
      </c>
      <c r="D16" s="11">
        <v>25</v>
      </c>
      <c r="E16" s="12">
        <v>78.4</v>
      </c>
      <c r="F16" s="13">
        <f t="shared" si="4"/>
        <v>79.41872182272</v>
      </c>
      <c r="G16" s="11">
        <v>18</v>
      </c>
      <c r="H16" s="12">
        <v>73.74</v>
      </c>
      <c r="I16" s="13">
        <f t="shared" si="2"/>
        <v>73.797956513424</v>
      </c>
      <c r="J16" s="11">
        <v>22</v>
      </c>
      <c r="K16" s="12">
        <v>74.66</v>
      </c>
      <c r="L16" s="13">
        <f t="shared" si="5"/>
        <v>75.250976247152</v>
      </c>
    </row>
    <row r="17" spans="1:12">
      <c r="A17" s="11">
        <v>27</v>
      </c>
      <c r="B17" s="12">
        <v>80.94</v>
      </c>
      <c r="C17" s="13">
        <f t="shared" si="0"/>
        <v>79.127523991758</v>
      </c>
      <c r="D17" s="11">
        <v>26</v>
      </c>
      <c r="E17" s="12">
        <v>69.2</v>
      </c>
      <c r="F17" s="13">
        <f t="shared" si="4"/>
        <v>70.09917793536</v>
      </c>
      <c r="G17" s="11">
        <v>20</v>
      </c>
      <c r="H17" s="12">
        <v>74.64</v>
      </c>
      <c r="I17" s="13">
        <f t="shared" si="2"/>
        <v>74.698663875264</v>
      </c>
      <c r="J17" s="11">
        <v>24</v>
      </c>
      <c r="K17" s="12">
        <v>73.5</v>
      </c>
      <c r="L17" s="13">
        <f t="shared" si="5"/>
        <v>74.0817941892</v>
      </c>
    </row>
    <row r="18" spans="1:12">
      <c r="A18" s="11">
        <v>28</v>
      </c>
      <c r="B18" s="12">
        <v>82.38</v>
      </c>
      <c r="C18" s="13">
        <f t="shared" si="0"/>
        <v>80.535278310366</v>
      </c>
      <c r="D18" s="11">
        <v>27</v>
      </c>
      <c r="E18" s="12">
        <v>81.6</v>
      </c>
      <c r="F18" s="13">
        <f t="shared" si="4"/>
        <v>82.66030230528</v>
      </c>
      <c r="G18" s="11">
        <v>22</v>
      </c>
      <c r="H18" s="12">
        <v>62.92</v>
      </c>
      <c r="I18" s="13">
        <f t="shared" si="2"/>
        <v>62.969452452192</v>
      </c>
      <c r="J18" s="11">
        <v>25</v>
      </c>
      <c r="K18" s="12">
        <v>71.62</v>
      </c>
      <c r="L18" s="13">
        <f t="shared" si="5"/>
        <v>72.186912922864</v>
      </c>
    </row>
    <row r="19" spans="1:12">
      <c r="A19" s="11">
        <v>30</v>
      </c>
      <c r="B19" s="12">
        <v>79.42</v>
      </c>
      <c r="C19" s="13">
        <f t="shared" si="0"/>
        <v>77.641561099894</v>
      </c>
      <c r="D19" s="11">
        <v>28</v>
      </c>
      <c r="E19" s="12">
        <v>81.8</v>
      </c>
      <c r="F19" s="13">
        <f t="shared" si="4"/>
        <v>82.86290108544</v>
      </c>
      <c r="G19" s="11">
        <v>24</v>
      </c>
      <c r="H19" s="12">
        <v>77.08</v>
      </c>
      <c r="I19" s="13">
        <f t="shared" si="2"/>
        <v>77.140581611808</v>
      </c>
      <c r="J19" s="11">
        <v>27</v>
      </c>
      <c r="K19" s="12">
        <v>78.24</v>
      </c>
      <c r="L19" s="13">
        <f t="shared" si="5"/>
        <v>78.859313977728</v>
      </c>
    </row>
    <row r="20" spans="1:12">
      <c r="A20" s="11">
        <v>31</v>
      </c>
      <c r="B20" s="12">
        <v>81.52</v>
      </c>
      <c r="C20" s="13">
        <f t="shared" si="0"/>
        <v>79.694536147864</v>
      </c>
      <c r="D20" s="11">
        <v>29</v>
      </c>
      <c r="E20" s="12">
        <v>74.2</v>
      </c>
      <c r="F20" s="13">
        <f t="shared" si="4"/>
        <v>75.16414743936</v>
      </c>
      <c r="G20" s="11">
        <v>25</v>
      </c>
      <c r="H20" s="12">
        <v>79.14</v>
      </c>
      <c r="I20" s="13">
        <f t="shared" si="2"/>
        <v>79.202200684464</v>
      </c>
      <c r="J20" s="11">
        <v>28</v>
      </c>
      <c r="K20" s="12">
        <v>75.56</v>
      </c>
      <c r="L20" s="13">
        <f t="shared" si="5"/>
        <v>76.158100257632</v>
      </c>
    </row>
    <row r="21" spans="1:12">
      <c r="A21" s="11">
        <v>33</v>
      </c>
      <c r="B21" s="12">
        <v>74.96</v>
      </c>
      <c r="C21" s="13">
        <f t="shared" si="0"/>
        <v>73.281433140872</v>
      </c>
      <c r="D21" s="11">
        <v>31</v>
      </c>
      <c r="E21" s="12">
        <v>71.4</v>
      </c>
      <c r="F21" s="13">
        <f t="shared" si="4"/>
        <v>72.32776451712</v>
      </c>
      <c r="G21" s="11">
        <v>26</v>
      </c>
      <c r="H21" s="12">
        <v>78.94</v>
      </c>
      <c r="I21" s="13">
        <f t="shared" si="2"/>
        <v>79.002043492944</v>
      </c>
      <c r="J21" s="11">
        <v>29</v>
      </c>
      <c r="K21" s="12">
        <v>73.24</v>
      </c>
      <c r="L21" s="13">
        <f t="shared" si="5"/>
        <v>73.819736141728</v>
      </c>
    </row>
    <row r="22" spans="1:12">
      <c r="A22" s="11">
        <v>35</v>
      </c>
      <c r="B22" s="12">
        <v>70.54</v>
      </c>
      <c r="C22" s="13">
        <f t="shared" si="0"/>
        <v>68.960409468478</v>
      </c>
      <c r="D22" s="11">
        <v>32</v>
      </c>
      <c r="E22" s="12">
        <v>70.4</v>
      </c>
      <c r="F22" s="13">
        <f t="shared" si="4"/>
        <v>71.31477061632</v>
      </c>
      <c r="G22" s="11">
        <v>28</v>
      </c>
      <c r="H22" s="12">
        <v>62.58</v>
      </c>
      <c r="I22" s="13">
        <f t="shared" si="2"/>
        <v>62.629185226608</v>
      </c>
      <c r="J22" s="11">
        <v>31</v>
      </c>
      <c r="K22" s="12">
        <v>69.98</v>
      </c>
      <c r="L22" s="13">
        <f t="shared" si="5"/>
        <v>70.533931392656</v>
      </c>
    </row>
    <row r="23" spans="1:12">
      <c r="A23" s="11">
        <v>36</v>
      </c>
      <c r="B23" s="12">
        <v>78.6</v>
      </c>
      <c r="C23" s="13">
        <f t="shared" si="0"/>
        <v>76.83992322402</v>
      </c>
      <c r="D23" s="11">
        <v>33</v>
      </c>
      <c r="E23" s="12">
        <v>75</v>
      </c>
      <c r="F23" s="13">
        <f t="shared" si="4"/>
        <v>75.97454256</v>
      </c>
      <c r="G23" s="11">
        <v>32</v>
      </c>
      <c r="H23" s="12">
        <v>82.38</v>
      </c>
      <c r="I23" s="13">
        <f t="shared" si="2"/>
        <v>82.444747187088</v>
      </c>
      <c r="J23" s="11">
        <v>32</v>
      </c>
      <c r="K23" s="12">
        <v>73.4</v>
      </c>
      <c r="L23" s="13">
        <f t="shared" si="5"/>
        <v>73.98100263248</v>
      </c>
    </row>
    <row r="24" spans="1:12">
      <c r="A24" s="11">
        <v>37</v>
      </c>
      <c r="B24" s="12">
        <v>77.82</v>
      </c>
      <c r="C24" s="13">
        <f t="shared" si="0"/>
        <v>76.077389634774</v>
      </c>
      <c r="D24" s="11">
        <v>35</v>
      </c>
      <c r="E24" s="12">
        <v>60.5</v>
      </c>
      <c r="F24" s="13">
        <f t="shared" si="4"/>
        <v>61.2861309984</v>
      </c>
      <c r="G24" s="11">
        <v>38</v>
      </c>
      <c r="H24" s="12">
        <v>76.3</v>
      </c>
      <c r="I24" s="13">
        <f t="shared" si="2"/>
        <v>76.35996856488</v>
      </c>
      <c r="J24" s="11">
        <v>34</v>
      </c>
      <c r="K24" s="12">
        <v>72.02</v>
      </c>
      <c r="L24" s="13">
        <f t="shared" si="5"/>
        <v>72.590079149744</v>
      </c>
    </row>
    <row r="25" spans="1:12">
      <c r="A25" s="11">
        <v>39</v>
      </c>
      <c r="B25" s="12">
        <v>69.84</v>
      </c>
      <c r="C25" s="13">
        <f t="shared" si="0"/>
        <v>68.276084452488</v>
      </c>
      <c r="D25" s="11">
        <v>36</v>
      </c>
      <c r="E25" s="12">
        <v>77</v>
      </c>
      <c r="F25" s="13">
        <f t="shared" si="4"/>
        <v>78.0005303616</v>
      </c>
      <c r="G25" s="11">
        <v>39</v>
      </c>
      <c r="H25" s="12">
        <v>80.12</v>
      </c>
      <c r="I25" s="13">
        <f t="shared" si="2"/>
        <v>80.182970922912</v>
      </c>
      <c r="J25" s="11">
        <v>36</v>
      </c>
      <c r="K25" s="12">
        <v>74.86</v>
      </c>
      <c r="L25" s="13">
        <f t="shared" si="5"/>
        <v>75.452559360592</v>
      </c>
    </row>
    <row r="26" spans="1:12">
      <c r="A26" s="11">
        <v>42</v>
      </c>
      <c r="B26" s="12">
        <v>82.3</v>
      </c>
      <c r="C26" s="13">
        <f t="shared" si="0"/>
        <v>80.45706973711</v>
      </c>
      <c r="D26" s="11">
        <v>48</v>
      </c>
      <c r="E26" s="12">
        <v>73.4</v>
      </c>
      <c r="F26" s="13">
        <f t="shared" si="4"/>
        <v>74.35375231872</v>
      </c>
      <c r="G26" s="11">
        <v>40</v>
      </c>
      <c r="H26" s="12">
        <v>81.94</v>
      </c>
      <c r="I26" s="13">
        <f t="shared" si="2"/>
        <v>82.004401365744</v>
      </c>
      <c r="J26" s="11">
        <v>40</v>
      </c>
      <c r="K26" s="14">
        <v>0</v>
      </c>
      <c r="L26" s="15">
        <v>0</v>
      </c>
    </row>
    <row r="27" spans="1:12">
      <c r="A27" s="11">
        <v>43</v>
      </c>
      <c r="B27" s="12">
        <v>81.02</v>
      </c>
      <c r="C27" s="13">
        <f t="shared" si="0"/>
        <v>79.205732565014</v>
      </c>
      <c r="D27" s="11">
        <v>51</v>
      </c>
      <c r="E27" s="12">
        <v>75.6</v>
      </c>
      <c r="F27" s="13">
        <f t="shared" si="4"/>
        <v>76.58233890048</v>
      </c>
      <c r="G27" s="11">
        <v>44</v>
      </c>
      <c r="H27" s="12">
        <v>76.78</v>
      </c>
      <c r="I27" s="13">
        <f t="shared" si="2"/>
        <v>76.840345824528</v>
      </c>
      <c r="J27" s="11">
        <v>41</v>
      </c>
      <c r="K27" s="12">
        <v>65.7</v>
      </c>
      <c r="L27" s="13">
        <f t="shared" ref="L27:L42" si="6">K27*1.0079155672</f>
        <v>66.22005276504</v>
      </c>
    </row>
    <row r="28" spans="1:12">
      <c r="A28" s="11">
        <v>44</v>
      </c>
      <c r="B28" s="12">
        <v>81.7</v>
      </c>
      <c r="C28" s="13">
        <f t="shared" si="0"/>
        <v>79.87050543769</v>
      </c>
      <c r="D28" s="11">
        <v>54</v>
      </c>
      <c r="E28" s="12">
        <v>75</v>
      </c>
      <c r="F28" s="13">
        <f t="shared" si="4"/>
        <v>75.97454256</v>
      </c>
      <c r="G28" s="11">
        <v>47</v>
      </c>
      <c r="H28" s="12">
        <v>72.98</v>
      </c>
      <c r="I28" s="13">
        <f t="shared" si="2"/>
        <v>73.037359185648</v>
      </c>
      <c r="J28" s="11">
        <v>45</v>
      </c>
      <c r="K28" s="12">
        <v>85</v>
      </c>
      <c r="L28" s="13">
        <f t="shared" si="6"/>
        <v>85.672823212</v>
      </c>
    </row>
    <row r="29" spans="1:12">
      <c r="A29" s="11">
        <v>45</v>
      </c>
      <c r="B29" s="12">
        <v>81.92</v>
      </c>
      <c r="C29" s="13">
        <f t="shared" si="0"/>
        <v>80.085579014144</v>
      </c>
      <c r="D29" s="11">
        <v>55</v>
      </c>
      <c r="E29" s="12">
        <v>76.4</v>
      </c>
      <c r="F29" s="13">
        <f t="shared" si="4"/>
        <v>77.39273402112</v>
      </c>
      <c r="G29" s="11">
        <v>50</v>
      </c>
      <c r="H29" s="12">
        <v>78.42</v>
      </c>
      <c r="I29" s="13">
        <f t="shared" si="2"/>
        <v>78.481634794992</v>
      </c>
      <c r="J29" s="11">
        <v>46</v>
      </c>
      <c r="K29" s="12">
        <v>73.08</v>
      </c>
      <c r="L29" s="13">
        <f t="shared" si="6"/>
        <v>73.658469650976</v>
      </c>
    </row>
    <row r="30" spans="1:12">
      <c r="A30" s="11">
        <v>48</v>
      </c>
      <c r="B30" s="12">
        <v>81.04</v>
      </c>
      <c r="C30" s="13">
        <f t="shared" si="0"/>
        <v>79.225284708328</v>
      </c>
      <c r="D30" s="11">
        <v>57</v>
      </c>
      <c r="E30" s="12">
        <v>78.4</v>
      </c>
      <c r="F30" s="13">
        <f t="shared" si="4"/>
        <v>79.41872182272</v>
      </c>
      <c r="G30" s="11">
        <v>52</v>
      </c>
      <c r="H30" s="12">
        <v>69.12</v>
      </c>
      <c r="I30" s="13">
        <f t="shared" si="2"/>
        <v>69.174325389312</v>
      </c>
      <c r="J30" s="11">
        <v>47</v>
      </c>
      <c r="K30" s="12">
        <v>81.12</v>
      </c>
      <c r="L30" s="13">
        <f t="shared" si="6"/>
        <v>81.762110811264</v>
      </c>
    </row>
    <row r="31" spans="1:12">
      <c r="A31" s="11">
        <v>49</v>
      </c>
      <c r="B31" s="12">
        <v>81.18</v>
      </c>
      <c r="C31" s="13">
        <f t="shared" si="0"/>
        <v>79.362149711526</v>
      </c>
      <c r="D31" s="11">
        <v>60</v>
      </c>
      <c r="E31" s="12">
        <v>78.2</v>
      </c>
      <c r="F31" s="13">
        <f t="shared" si="4"/>
        <v>79.21612304256</v>
      </c>
      <c r="G31" s="11">
        <v>53</v>
      </c>
      <c r="H31" s="12">
        <v>83.14</v>
      </c>
      <c r="I31" s="13">
        <f t="shared" si="2"/>
        <v>83.205344514864</v>
      </c>
      <c r="J31" s="11">
        <v>48</v>
      </c>
      <c r="K31" s="12">
        <v>68.7</v>
      </c>
      <c r="L31" s="13">
        <f t="shared" si="6"/>
        <v>69.24379946664</v>
      </c>
    </row>
    <row r="32" spans="1:12">
      <c r="A32" s="11">
        <v>51</v>
      </c>
      <c r="B32" s="12">
        <v>79.6</v>
      </c>
      <c r="C32" s="13">
        <f t="shared" si="0"/>
        <v>77.81753038972</v>
      </c>
      <c r="D32" s="11">
        <v>61</v>
      </c>
      <c r="E32" s="12">
        <v>83.8</v>
      </c>
      <c r="F32" s="13">
        <f t="shared" si="4"/>
        <v>84.88888888704</v>
      </c>
      <c r="G32" s="11">
        <v>54</v>
      </c>
      <c r="H32" s="12">
        <v>79.48</v>
      </c>
      <c r="I32" s="13">
        <f t="shared" si="2"/>
        <v>79.542467910048</v>
      </c>
      <c r="J32" s="11">
        <v>50</v>
      </c>
      <c r="K32" s="12">
        <v>75.98</v>
      </c>
      <c r="L32" s="13">
        <f t="shared" si="6"/>
        <v>76.581424795856</v>
      </c>
    </row>
    <row r="33" spans="1:12">
      <c r="A33" s="11">
        <v>52</v>
      </c>
      <c r="B33" s="12">
        <v>71.74</v>
      </c>
      <c r="C33" s="13">
        <f t="shared" si="0"/>
        <v>70.133538067318</v>
      </c>
      <c r="D33" s="11">
        <v>62</v>
      </c>
      <c r="E33" s="12">
        <v>74.2</v>
      </c>
      <c r="F33" s="13">
        <f t="shared" si="4"/>
        <v>75.16414743936</v>
      </c>
      <c r="G33" s="11">
        <v>56</v>
      </c>
      <c r="H33" s="12">
        <v>82.94</v>
      </c>
      <c r="I33" s="13">
        <f t="shared" si="2"/>
        <v>83.005187323344</v>
      </c>
      <c r="J33" s="11">
        <v>51</v>
      </c>
      <c r="K33" s="12">
        <v>82.8</v>
      </c>
      <c r="L33" s="13">
        <f t="shared" si="6"/>
        <v>83.45540896416</v>
      </c>
    </row>
    <row r="34" spans="1:12">
      <c r="A34" s="11">
        <v>53</v>
      </c>
      <c r="B34" s="12">
        <v>73.58</v>
      </c>
      <c r="C34" s="13">
        <f t="shared" si="0"/>
        <v>71.932335252206</v>
      </c>
      <c r="D34" s="11">
        <v>63</v>
      </c>
      <c r="E34" s="12">
        <v>79.8</v>
      </c>
      <c r="F34" s="13">
        <f t="shared" si="4"/>
        <v>80.83691328384</v>
      </c>
      <c r="G34" s="11">
        <v>58</v>
      </c>
      <c r="H34" s="12">
        <v>77.46</v>
      </c>
      <c r="I34" s="13">
        <f t="shared" si="2"/>
        <v>77.520880275696</v>
      </c>
      <c r="J34" s="11">
        <v>54</v>
      </c>
      <c r="K34" s="12">
        <v>66</v>
      </c>
      <c r="L34" s="13">
        <f t="shared" si="6"/>
        <v>66.5224274352</v>
      </c>
    </row>
    <row r="35" spans="1:12">
      <c r="A35" s="11">
        <v>54</v>
      </c>
      <c r="B35" s="12">
        <v>81.7</v>
      </c>
      <c r="C35" s="13">
        <f t="shared" si="0"/>
        <v>79.87050543769</v>
      </c>
      <c r="D35" s="11">
        <v>65</v>
      </c>
      <c r="E35" s="12">
        <v>76.2</v>
      </c>
      <c r="F35" s="13">
        <f t="shared" si="4"/>
        <v>77.19013524096</v>
      </c>
      <c r="G35" s="11">
        <v>63</v>
      </c>
      <c r="H35" s="12">
        <v>80.3</v>
      </c>
      <c r="I35" s="13">
        <f t="shared" si="2"/>
        <v>80.36311239528</v>
      </c>
      <c r="J35" s="11">
        <v>55</v>
      </c>
      <c r="K35" s="12">
        <v>81.16</v>
      </c>
      <c r="L35" s="13">
        <f t="shared" si="6"/>
        <v>81.802427433952</v>
      </c>
    </row>
    <row r="36" spans="1:12">
      <c r="A36" s="11">
        <v>55</v>
      </c>
      <c r="B36" s="12">
        <v>78.58</v>
      </c>
      <c r="C36" s="13">
        <f t="shared" si="0"/>
        <v>76.820371080706</v>
      </c>
      <c r="D36" s="11">
        <v>70</v>
      </c>
      <c r="E36" s="12">
        <v>76.4</v>
      </c>
      <c r="F36" s="13">
        <f t="shared" si="4"/>
        <v>77.39273402112</v>
      </c>
      <c r="G36" s="11">
        <v>64</v>
      </c>
      <c r="H36" s="12">
        <v>79.32</v>
      </c>
      <c r="I36" s="13">
        <f t="shared" si="2"/>
        <v>79.382342156832</v>
      </c>
      <c r="J36" s="11">
        <v>56</v>
      </c>
      <c r="K36" s="12">
        <v>70.18</v>
      </c>
      <c r="L36" s="13">
        <f t="shared" si="6"/>
        <v>70.735514506096</v>
      </c>
    </row>
    <row r="37" spans="1:12">
      <c r="A37" s="11">
        <v>58</v>
      </c>
      <c r="B37" s="12">
        <v>79.5</v>
      </c>
      <c r="C37" s="13">
        <f t="shared" si="0"/>
        <v>77.71976967315</v>
      </c>
      <c r="D37" s="11">
        <v>71</v>
      </c>
      <c r="E37" s="12">
        <v>61</v>
      </c>
      <c r="F37" s="13">
        <f t="shared" si="4"/>
        <v>61.7926279488</v>
      </c>
      <c r="G37" s="11">
        <v>65</v>
      </c>
      <c r="H37" s="12">
        <v>77.54</v>
      </c>
      <c r="I37" s="13">
        <f t="shared" si="2"/>
        <v>77.600943152304</v>
      </c>
      <c r="J37" s="11">
        <v>57</v>
      </c>
      <c r="K37" s="12">
        <v>74.18</v>
      </c>
      <c r="L37" s="13">
        <f t="shared" si="6"/>
        <v>74.767176774896</v>
      </c>
    </row>
    <row r="38" spans="1:12">
      <c r="A38" s="11">
        <v>59</v>
      </c>
      <c r="B38" s="12">
        <v>79.62</v>
      </c>
      <c r="C38" s="13">
        <f t="shared" si="0"/>
        <v>77.837082533034</v>
      </c>
      <c r="D38" s="11">
        <v>72</v>
      </c>
      <c r="E38" s="12">
        <v>78.6</v>
      </c>
      <c r="F38" s="13">
        <f t="shared" si="4"/>
        <v>79.62132060288</v>
      </c>
      <c r="G38" s="11">
        <v>66</v>
      </c>
      <c r="H38" s="12">
        <v>81.58</v>
      </c>
      <c r="I38" s="13">
        <f t="shared" si="2"/>
        <v>81.644118421008</v>
      </c>
      <c r="J38" s="11">
        <v>59</v>
      </c>
      <c r="K38" s="12">
        <v>73.68</v>
      </c>
      <c r="L38" s="13">
        <f t="shared" si="6"/>
        <v>74.263218991296</v>
      </c>
    </row>
    <row r="39" spans="1:12">
      <c r="A39" s="11">
        <v>65</v>
      </c>
      <c r="B39" s="12">
        <v>79.32</v>
      </c>
      <c r="C39" s="13">
        <f t="shared" si="0"/>
        <v>77.543800383324</v>
      </c>
      <c r="D39" s="11">
        <v>75</v>
      </c>
      <c r="E39" s="12">
        <v>73.8</v>
      </c>
      <c r="F39" s="13">
        <f t="shared" si="4"/>
        <v>74.75894987904</v>
      </c>
      <c r="G39" s="11">
        <v>68</v>
      </c>
      <c r="H39" s="12">
        <v>75.9</v>
      </c>
      <c r="I39" s="13">
        <f t="shared" si="2"/>
        <v>75.95965418184</v>
      </c>
      <c r="J39" s="11">
        <v>60</v>
      </c>
      <c r="K39" s="12">
        <v>87.18</v>
      </c>
      <c r="L39" s="13">
        <f t="shared" si="6"/>
        <v>87.870079148496</v>
      </c>
    </row>
    <row r="40" spans="1:12">
      <c r="A40" s="11">
        <v>70</v>
      </c>
      <c r="B40" s="12">
        <v>84.2</v>
      </c>
      <c r="C40" s="13">
        <f t="shared" si="0"/>
        <v>82.31452335194</v>
      </c>
      <c r="D40" s="11">
        <v>76</v>
      </c>
      <c r="E40" s="12">
        <v>81.8</v>
      </c>
      <c r="F40" s="13">
        <f t="shared" si="4"/>
        <v>82.86290108544</v>
      </c>
      <c r="G40" s="11">
        <v>72</v>
      </c>
      <c r="H40" s="12">
        <v>79.28</v>
      </c>
      <c r="I40" s="13">
        <f t="shared" si="2"/>
        <v>79.342310718528</v>
      </c>
      <c r="J40" s="11">
        <v>63</v>
      </c>
      <c r="K40" s="12">
        <v>74.66</v>
      </c>
      <c r="L40" s="13">
        <f t="shared" si="6"/>
        <v>75.250976247152</v>
      </c>
    </row>
    <row r="41" spans="1:12">
      <c r="A41" s="11">
        <v>76</v>
      </c>
      <c r="B41" s="12">
        <v>74.34</v>
      </c>
      <c r="C41" s="13">
        <f t="shared" si="0"/>
        <v>72.675316698138</v>
      </c>
      <c r="D41" s="11">
        <v>77</v>
      </c>
      <c r="E41" s="12">
        <v>79.2</v>
      </c>
      <c r="F41" s="13">
        <f t="shared" si="4"/>
        <v>80.22911694336</v>
      </c>
      <c r="G41" s="11">
        <v>73</v>
      </c>
      <c r="H41" s="12">
        <v>80.26</v>
      </c>
      <c r="I41" s="13">
        <f t="shared" si="2"/>
        <v>80.323080956976</v>
      </c>
      <c r="J41" s="11">
        <v>64</v>
      </c>
      <c r="K41" s="12">
        <v>84.68</v>
      </c>
      <c r="L41" s="13">
        <f t="shared" si="6"/>
        <v>85.350290230496</v>
      </c>
    </row>
    <row r="42" spans="1:12">
      <c r="A42" s="11">
        <v>79</v>
      </c>
      <c r="B42" s="12">
        <v>78.04</v>
      </c>
      <c r="C42" s="13">
        <f t="shared" si="0"/>
        <v>76.292463211228</v>
      </c>
      <c r="D42" s="11">
        <v>82</v>
      </c>
      <c r="E42" s="12">
        <v>76.6</v>
      </c>
      <c r="F42" s="13">
        <f t="shared" si="4"/>
        <v>77.59533280128</v>
      </c>
      <c r="G42" s="11">
        <v>74</v>
      </c>
      <c r="H42" s="12">
        <v>78.46</v>
      </c>
      <c r="I42" s="13">
        <f t="shared" si="2"/>
        <v>78.521666233296</v>
      </c>
      <c r="J42" s="11">
        <v>65</v>
      </c>
      <c r="K42" s="12">
        <v>79.38</v>
      </c>
      <c r="L42" s="13">
        <f t="shared" si="6"/>
        <v>80.008337724336</v>
      </c>
    </row>
    <row r="43" spans="1:12">
      <c r="A43" s="11">
        <v>82</v>
      </c>
      <c r="B43" s="12">
        <v>81.1</v>
      </c>
      <c r="C43" s="13">
        <f t="shared" si="0"/>
        <v>79.28394113827</v>
      </c>
      <c r="D43" s="11">
        <v>84</v>
      </c>
      <c r="E43" s="12">
        <v>78.4</v>
      </c>
      <c r="F43" s="13">
        <f t="shared" si="4"/>
        <v>79.41872182272</v>
      </c>
      <c r="G43" s="11">
        <v>75</v>
      </c>
      <c r="H43" s="12">
        <v>78.78</v>
      </c>
      <c r="I43" s="13">
        <f t="shared" si="2"/>
        <v>78.841917739728</v>
      </c>
      <c r="J43" s="11">
        <v>66</v>
      </c>
      <c r="K43" s="14">
        <v>0</v>
      </c>
      <c r="L43" s="15">
        <v>0</v>
      </c>
    </row>
    <row r="44" spans="1:12">
      <c r="A44" s="11">
        <v>90</v>
      </c>
      <c r="B44" s="12">
        <v>83</v>
      </c>
      <c r="C44" s="13">
        <f t="shared" si="0"/>
        <v>81.1413947531</v>
      </c>
      <c r="D44" s="11">
        <v>86</v>
      </c>
      <c r="E44" s="12">
        <v>69.4</v>
      </c>
      <c r="F44" s="13">
        <f t="shared" si="4"/>
        <v>70.30177671552</v>
      </c>
      <c r="G44" s="11">
        <v>76</v>
      </c>
      <c r="H44" s="12">
        <v>82.26</v>
      </c>
      <c r="I44" s="13">
        <f t="shared" si="2"/>
        <v>82.324652872176</v>
      </c>
      <c r="J44" s="11">
        <v>67</v>
      </c>
      <c r="K44" s="12">
        <v>76.04</v>
      </c>
      <c r="L44" s="13">
        <f t="shared" ref="L44:L52" si="7">K44*1.0079155672</f>
        <v>76.641899729888</v>
      </c>
    </row>
    <row r="45" ht="14.25" spans="1:12">
      <c r="A45" s="16">
        <v>92</v>
      </c>
      <c r="B45" s="17">
        <v>74.92</v>
      </c>
      <c r="C45" s="18">
        <f t="shared" si="0"/>
        <v>73.242328854244</v>
      </c>
      <c r="D45" s="11">
        <v>88</v>
      </c>
      <c r="E45" s="12">
        <v>78.2</v>
      </c>
      <c r="F45" s="13">
        <f t="shared" si="4"/>
        <v>79.21612304256</v>
      </c>
      <c r="G45" s="11">
        <v>77</v>
      </c>
      <c r="H45" s="12">
        <v>75.52</v>
      </c>
      <c r="I45" s="13">
        <f t="shared" si="2"/>
        <v>75.579355517952</v>
      </c>
      <c r="J45" s="11">
        <v>76</v>
      </c>
      <c r="K45" s="12">
        <v>77.4</v>
      </c>
      <c r="L45" s="13">
        <f t="shared" si="7"/>
        <v>78.01266490128</v>
      </c>
    </row>
    <row r="46" spans="1:12">
      <c r="A46" s="19"/>
      <c r="B46" s="20"/>
      <c r="C46" s="20"/>
      <c r="D46" s="11">
        <v>90</v>
      </c>
      <c r="E46" s="12">
        <v>80.2</v>
      </c>
      <c r="F46" s="13">
        <f t="shared" si="4"/>
        <v>81.24211084416</v>
      </c>
      <c r="G46" s="11">
        <v>78</v>
      </c>
      <c r="H46" s="12">
        <v>81.32</v>
      </c>
      <c r="I46" s="13">
        <f t="shared" si="2"/>
        <v>81.383914072032</v>
      </c>
      <c r="J46" s="11">
        <v>77</v>
      </c>
      <c r="K46" s="12">
        <v>79.74</v>
      </c>
      <c r="L46" s="13">
        <f t="shared" si="7"/>
        <v>80.371187328528</v>
      </c>
    </row>
    <row r="47" spans="1:12">
      <c r="A47" s="21"/>
      <c r="D47" s="11">
        <v>91</v>
      </c>
      <c r="E47" s="12">
        <v>70.6</v>
      </c>
      <c r="F47" s="13">
        <f t="shared" si="4"/>
        <v>71.51736939648</v>
      </c>
      <c r="G47" s="11">
        <v>85</v>
      </c>
      <c r="H47" s="12">
        <v>78.35</v>
      </c>
      <c r="I47" s="13">
        <f t="shared" si="2"/>
        <v>78.41157977796</v>
      </c>
      <c r="J47" s="11">
        <v>80</v>
      </c>
      <c r="K47" s="12">
        <v>83.98</v>
      </c>
      <c r="L47" s="13">
        <f t="shared" si="7"/>
        <v>84.644749333456</v>
      </c>
    </row>
    <row r="48" ht="14.25" spans="1:12">
      <c r="A48" s="21"/>
      <c r="D48" s="16">
        <v>93</v>
      </c>
      <c r="E48" s="17">
        <v>73.2</v>
      </c>
      <c r="F48" s="18">
        <f t="shared" si="4"/>
        <v>74.15115353856</v>
      </c>
      <c r="G48" s="11">
        <v>88</v>
      </c>
      <c r="H48" s="12">
        <v>76.58</v>
      </c>
      <c r="I48" s="13">
        <f t="shared" si="2"/>
        <v>76.640188633008</v>
      </c>
      <c r="J48" s="11">
        <v>81</v>
      </c>
      <c r="K48" s="12">
        <v>77.9</v>
      </c>
      <c r="L48" s="13">
        <f t="shared" si="7"/>
        <v>78.51662268488</v>
      </c>
    </row>
    <row r="49" spans="1:12">
      <c r="A49" s="21"/>
      <c r="G49" s="11">
        <v>89</v>
      </c>
      <c r="H49" s="12">
        <v>0</v>
      </c>
      <c r="I49" s="13">
        <v>0</v>
      </c>
      <c r="J49" s="11">
        <v>83</v>
      </c>
      <c r="K49" s="12">
        <v>77</v>
      </c>
      <c r="L49" s="13">
        <f t="shared" si="7"/>
        <v>77.6094986744</v>
      </c>
    </row>
    <row r="50" spans="1:12">
      <c r="A50" s="21"/>
      <c r="G50" s="11">
        <v>90</v>
      </c>
      <c r="H50" s="12">
        <v>82.84</v>
      </c>
      <c r="I50" s="13">
        <f>H50*1.0007859576</f>
        <v>82.905108727584</v>
      </c>
      <c r="J50" s="11">
        <v>87</v>
      </c>
      <c r="K50" s="12">
        <v>75.4</v>
      </c>
      <c r="L50" s="13">
        <f t="shared" si="7"/>
        <v>75.99683376688</v>
      </c>
    </row>
    <row r="51" ht="14.25" spans="1:12">
      <c r="A51" s="21"/>
      <c r="G51" s="16">
        <v>93</v>
      </c>
      <c r="H51" s="17">
        <v>81.34</v>
      </c>
      <c r="I51" s="18">
        <f>H51*1.0007859576</f>
        <v>81.403929791184</v>
      </c>
      <c r="J51" s="11">
        <v>90</v>
      </c>
      <c r="K51" s="12">
        <v>80.22</v>
      </c>
      <c r="L51" s="13">
        <f t="shared" si="7"/>
        <v>80.854986800784</v>
      </c>
    </row>
    <row r="52" ht="14.25" spans="1:12">
      <c r="A52" s="22"/>
      <c r="B52" s="23"/>
      <c r="C52" s="24"/>
      <c r="D52" s="24"/>
      <c r="E52" s="24"/>
      <c r="F52" s="24"/>
      <c r="G52" s="24"/>
      <c r="H52" s="24"/>
      <c r="I52" s="24"/>
      <c r="J52" s="16">
        <v>94</v>
      </c>
      <c r="K52" s="17">
        <v>75.14</v>
      </c>
      <c r="L52" s="18">
        <f t="shared" si="7"/>
        <v>75.734775719408</v>
      </c>
    </row>
  </sheetData>
  <sortState ref="A2:C44">
    <sortCondition ref="A2"/>
  </sortState>
  <mergeCells count="4">
    <mergeCell ref="A1:C2"/>
    <mergeCell ref="D1:F2"/>
    <mergeCell ref="G1:I2"/>
    <mergeCell ref="J1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WPS_1658134739</cp:lastModifiedBy>
  <dcterms:created xsi:type="dcterms:W3CDTF">2022-08-11T13:58:00Z</dcterms:created>
  <dcterms:modified xsi:type="dcterms:W3CDTF">2022-08-12T10:52:37Z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452B156EB5ED488DB2B3FE765150B54B</vt:lpwstr>
  </property>
  <property fmtid="{D5CDD505-2E9C-101B-9397-08002B2CF9AE}" pid="3" name="KSOProductBuildVer">
    <vt:lpwstr>2052-11.1.0.12313</vt:lpwstr>
  </property>
</Properties>
</file>